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6.94.2\share\Администрация\Черноскутова О.А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I157" i="1" s="1"/>
  <c r="H156" i="1"/>
  <c r="H157" i="1" s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00" i="1" l="1"/>
  <c r="L196" i="1" s="1"/>
  <c r="G43" i="1"/>
  <c r="H43" i="1"/>
  <c r="I43" i="1"/>
  <c r="J43" i="1"/>
  <c r="G24" i="1"/>
  <c r="H24" i="1"/>
  <c r="J195" i="1"/>
  <c r="H195" i="1"/>
  <c r="J176" i="1"/>
  <c r="I176" i="1"/>
  <c r="F176" i="1"/>
  <c r="J157" i="1"/>
  <c r="H138" i="1"/>
  <c r="F119" i="1"/>
  <c r="G100" i="1"/>
  <c r="J100" i="1"/>
  <c r="H81" i="1"/>
  <c r="G81" i="1"/>
  <c r="H62" i="1"/>
  <c r="F62" i="1"/>
  <c r="G196" i="1"/>
  <c r="J196" i="1" l="1"/>
  <c r="I196" i="1"/>
  <c r="F196" i="1"/>
  <c r="H196" i="1"/>
</calcChain>
</file>

<file path=xl/sharedStrings.xml><?xml version="1.0" encoding="utf-8"?>
<sst xmlns="http://schemas.openxmlformats.org/spreadsheetml/2006/main" count="385" uniqueCount="165">
  <si>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</si>
  <si>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</si>
  <si>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</si>
  <si>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</si>
  <si>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</si>
  <si>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</si>
  <si>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</si>
  <si>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</si>
  <si>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</si>
  <si>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</si>
  <si>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</si>
  <si>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</si>
  <si>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</si>
  <si>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</si>
  <si>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</si>
  <si>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</si>
  <si>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</si>
  <si>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</si>
  <si>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</si>
  <si>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</si>
  <si>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</si>
  <si>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</si>
  <si>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</si>
  <si>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</si>
  <si>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</si>
  <si>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</si>
  <si>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</si>
  <si>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</si>
  <si>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</si>
  <si>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</si>
  <si>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</si>
  <si>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</si>
  <si>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</si>
  <si>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</si>
  <si>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</si>
  <si>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</si>
  <si>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</si>
  <si>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</si>
  <si>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</si>
  <si>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мясная рубленая</t>
  </si>
  <si>
    <t>Рис отварной</t>
  </si>
  <si>
    <t>Кофейный напиток с молоком</t>
  </si>
  <si>
    <t>Хлеб с каротином</t>
  </si>
  <si>
    <t>Соус томатный</t>
  </si>
  <si>
    <t>Щи из свежей капусты со сметаной</t>
  </si>
  <si>
    <t>Гуляш из свинины</t>
  </si>
  <si>
    <t>Макароны отварные</t>
  </si>
  <si>
    <t xml:space="preserve">Хлеб витаминизированный </t>
  </si>
  <si>
    <t>Хлеб заварной (ржаной)</t>
  </si>
  <si>
    <t>Запеканка творожная со сгущен.молоком</t>
  </si>
  <si>
    <t>Чайный напиток с сахаром</t>
  </si>
  <si>
    <t>Фрукты</t>
  </si>
  <si>
    <t>Огурец свежий порционно</t>
  </si>
  <si>
    <t>-</t>
  </si>
  <si>
    <t>Таб.</t>
  </si>
  <si>
    <t xml:space="preserve">Рассольник Ленинградский со сметаной </t>
  </si>
  <si>
    <t>Сб.96г. №128</t>
  </si>
  <si>
    <t>Суфле "Рыбка"</t>
  </si>
  <si>
    <t>Сб.2003г. ТТК 43</t>
  </si>
  <si>
    <t>Картофельное пюре</t>
  </si>
  <si>
    <t>Напиток из шиповника</t>
  </si>
  <si>
    <t>Сб.96г. № 705</t>
  </si>
  <si>
    <t>Хлеб витаминиз.</t>
  </si>
  <si>
    <t>Сб.96г. № 262</t>
  </si>
  <si>
    <t>Какао на молоке</t>
  </si>
  <si>
    <t>Сб.96г. № 642</t>
  </si>
  <si>
    <t xml:space="preserve">Йогурт </t>
  </si>
  <si>
    <t>Таб</t>
  </si>
  <si>
    <t>Горошек зеленый</t>
  </si>
  <si>
    <t>Борщ из св.капусты со сметаной</t>
  </si>
  <si>
    <t>Сб.96г. № 110</t>
  </si>
  <si>
    <t>Запеканка картофельная с мясом</t>
  </si>
  <si>
    <t>Сб.96г. №430</t>
  </si>
  <si>
    <t>Компот из замороженых ягод</t>
  </si>
  <si>
    <t>ТТК 11а</t>
  </si>
  <si>
    <t>хлеб заварной (ржаной)</t>
  </si>
  <si>
    <t>Котлета курина (филе)</t>
  </si>
  <si>
    <t>ТТК 197</t>
  </si>
  <si>
    <t xml:space="preserve">Макароны отварные </t>
  </si>
  <si>
    <t>Сб.96г. № 469</t>
  </si>
  <si>
    <t>Чайный напиток с лимоном</t>
  </si>
  <si>
    <t>ТТК 136</t>
  </si>
  <si>
    <t>Суп-пюре из разных овощей с гренками</t>
  </si>
  <si>
    <t>Сб.96г. № 167</t>
  </si>
  <si>
    <t>Плов из говядины</t>
  </si>
  <si>
    <t>Сб.96г. №403</t>
  </si>
  <si>
    <t xml:space="preserve">Компот из свежих плодов </t>
  </si>
  <si>
    <t>ТТК 585/3</t>
  </si>
  <si>
    <t>Каша пшенная с маслом</t>
  </si>
  <si>
    <t>Сб.96г. №262</t>
  </si>
  <si>
    <t>Бутерброд со сливочным маслом,сыром</t>
  </si>
  <si>
    <t>Суп картофельный с макароными изделиями</t>
  </si>
  <si>
    <t>Тефтели с соусом</t>
  </si>
  <si>
    <t>Каша гречневая гарнирная</t>
  </si>
  <si>
    <t>Компот из с/ф</t>
  </si>
  <si>
    <t>Омлет натуральный</t>
  </si>
  <si>
    <t>Йогурт</t>
  </si>
  <si>
    <t>Помидоры свежие порционно</t>
  </si>
  <si>
    <t>Суп картофельный с бобовыми</t>
  </si>
  <si>
    <t>Котлеты особые</t>
  </si>
  <si>
    <t>Рис припущенный с овощами</t>
  </si>
  <si>
    <t>Напиток "Витошка"</t>
  </si>
  <si>
    <t>Хлеб витаминизированный</t>
  </si>
  <si>
    <t>Котлета мясная (свинина)</t>
  </si>
  <si>
    <t>Сыр порционно</t>
  </si>
  <si>
    <t>Суп крестьянский с крупой со сметаной</t>
  </si>
  <si>
    <t>Колбаски витаминные</t>
  </si>
  <si>
    <t>Горошница</t>
  </si>
  <si>
    <t>Напиток из лимонов</t>
  </si>
  <si>
    <t>Булочка ванильная</t>
  </si>
  <si>
    <t>Суфле творожное</t>
  </si>
  <si>
    <t>Чайный напиток с молоком</t>
  </si>
  <si>
    <t xml:space="preserve">Борщ из свежей капусты со сметаной </t>
  </si>
  <si>
    <t>Печень по-строгановски</t>
  </si>
  <si>
    <t>Каша рисовая молочная с масл.сл</t>
  </si>
  <si>
    <t>Рассольник домашний со сметаной</t>
  </si>
  <si>
    <t>Жаркое по-домашнему</t>
  </si>
  <si>
    <t>Сок фруктовый</t>
  </si>
  <si>
    <t>Омлет с морковью</t>
  </si>
  <si>
    <t>Булочка к чаю</t>
  </si>
  <si>
    <t>Суп-пюре картофельное с гренками</t>
  </si>
  <si>
    <t>Фрикадельки из филе куриного</t>
  </si>
  <si>
    <t>Сб.96г №416</t>
  </si>
  <si>
    <t>Сб.96г №465</t>
  </si>
  <si>
    <t>ТТК 175</t>
  </si>
  <si>
    <t>Сб.2012г №348</t>
  </si>
  <si>
    <t>Сб.96г. № 120</t>
  </si>
  <si>
    <t>Сб.96г. № 401</t>
  </si>
  <si>
    <t>Сб.96г.№469</t>
  </si>
  <si>
    <t>2,,3</t>
  </si>
  <si>
    <t>Сб.96г. №297</t>
  </si>
  <si>
    <t>Генеральный директор ООО "Красногорское АЛ"</t>
  </si>
  <si>
    <t>Коваль М.И.</t>
  </si>
  <si>
    <t>сб.96г. № 139</t>
  </si>
  <si>
    <t>сб.96г. № 463</t>
  </si>
  <si>
    <t>ТТК 185</t>
  </si>
  <si>
    <t>ТТК № 422</t>
  </si>
  <si>
    <t>сб.96г. № 284</t>
  </si>
  <si>
    <t>сб.96г. № 138</t>
  </si>
  <si>
    <t>ТТК36</t>
  </si>
  <si>
    <t>ТТК 2</t>
  </si>
  <si>
    <t>Сб.11 № 269</t>
  </si>
  <si>
    <t>сб.96 № 469</t>
  </si>
  <si>
    <t>Сб.96г. № 416</t>
  </si>
  <si>
    <t>Сб.№767</t>
  </si>
  <si>
    <t>ТТК 64</t>
  </si>
  <si>
    <t>ТТК № 25</t>
  </si>
  <si>
    <t>сб.96г. № 701</t>
  </si>
  <si>
    <t>сб.96г № 162</t>
  </si>
  <si>
    <t>сб. 11 г. № 19/5</t>
  </si>
  <si>
    <t>сб.96г. № ПО</t>
  </si>
  <si>
    <t>сб.96г. № 464</t>
  </si>
  <si>
    <t>ТТК № 176</t>
  </si>
  <si>
    <t>Сб.96г.№ 262</t>
  </si>
  <si>
    <t>ТТК № 138</t>
  </si>
  <si>
    <t>сб.96г. № 129</t>
  </si>
  <si>
    <t>Дели принт 11 г.№ 259</t>
  </si>
  <si>
    <t>ТТК 183</t>
  </si>
  <si>
    <t>Сб.2004г. № 788</t>
  </si>
  <si>
    <t>Сб.96г. № 171</t>
  </si>
  <si>
    <t>ТТК 36</t>
  </si>
  <si>
    <t>сб.96г № 585</t>
  </si>
  <si>
    <t>ТТК№196</t>
  </si>
  <si>
    <t>Компот из замороженны ягод</t>
  </si>
  <si>
    <t>Каша рисовая молочная с мас.сл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</si>
</sst>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000000"/>
      <name val="Arial"/>
    </font>
    <font>
      <sz val="11"/>
      <color rgb="FF00000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4" xfId="0" applyFont="1" applyFill="1" applyBorder="1" applyAlignment="1" applyProtection="1">
      <alignment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164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Alignment="1" applyProtection="1">
      <alignment horizontal="left"/>
      <protection locked="0"/>
    </xf>
    <xf numFmtId="16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13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G186" sqref="G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131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132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5">
        <v>100</v>
      </c>
      <c r="G6" s="55">
        <v>18</v>
      </c>
      <c r="H6" s="55">
        <v>15.9</v>
      </c>
      <c r="I6" s="55">
        <v>7.5</v>
      </c>
      <c r="J6" s="55">
        <v>202</v>
      </c>
      <c r="K6" s="56" t="s">
        <v>122</v>
      </c>
      <c r="L6" s="39"/>
    </row>
    <row r="7" spans="1:12" ht="25.5" x14ac:dyDescent="0.25">
      <c r="A7" s="23"/>
      <c r="B7" s="15"/>
      <c r="C7" s="11"/>
      <c r="D7" s="6"/>
      <c r="E7" s="51" t="s">
        <v>40</v>
      </c>
      <c r="F7" s="52">
        <v>150</v>
      </c>
      <c r="G7" s="52">
        <v>3.8</v>
      </c>
      <c r="H7" s="52">
        <v>6</v>
      </c>
      <c r="I7" s="52">
        <v>30.4</v>
      </c>
      <c r="J7" s="52">
        <v>222</v>
      </c>
      <c r="K7" s="53" t="s">
        <v>123</v>
      </c>
      <c r="L7" s="42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0.8</v>
      </c>
      <c r="H8" s="52">
        <v>2.6</v>
      </c>
      <c r="I8" s="52">
        <v>22.6</v>
      </c>
      <c r="J8" s="52">
        <v>112</v>
      </c>
      <c r="K8" s="53" t="s">
        <v>124</v>
      </c>
      <c r="L8" s="42"/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30</v>
      </c>
      <c r="G9" s="52">
        <v>2.2999999999999998</v>
      </c>
      <c r="H9" s="52">
        <v>0.3</v>
      </c>
      <c r="I9" s="52">
        <v>15</v>
      </c>
      <c r="J9" s="52">
        <v>74.099999999999994</v>
      </c>
      <c r="K9" s="53"/>
      <c r="L9" s="42"/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42"/>
    </row>
    <row r="11" spans="1:12" ht="25.5" x14ac:dyDescent="0.25">
      <c r="A11" s="23"/>
      <c r="B11" s="15"/>
      <c r="C11" s="11"/>
      <c r="D11" s="6"/>
      <c r="E11" s="51" t="s">
        <v>43</v>
      </c>
      <c r="F11" s="52">
        <v>50</v>
      </c>
      <c r="G11" s="52">
        <v>0.6</v>
      </c>
      <c r="H11" s="52">
        <v>2.1</v>
      </c>
      <c r="I11" s="52">
        <v>4</v>
      </c>
      <c r="J11" s="52">
        <v>37.299999999999997</v>
      </c>
      <c r="K11" s="53" t="s">
        <v>125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25.500000000000004</v>
      </c>
      <c r="H13" s="19">
        <f t="shared" si="0"/>
        <v>26.900000000000002</v>
      </c>
      <c r="I13" s="19">
        <f t="shared" si="0"/>
        <v>79.5</v>
      </c>
      <c r="J13" s="19">
        <f t="shared" si="0"/>
        <v>647.4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2"/>
      <c r="J14" s="52"/>
      <c r="K14" s="53"/>
      <c r="L14" s="42"/>
    </row>
    <row r="15" spans="1:12" ht="15" x14ac:dyDescent="0.25">
      <c r="A15" s="23"/>
      <c r="B15" s="15"/>
      <c r="C15" s="11"/>
      <c r="D15" s="7" t="s">
        <v>27</v>
      </c>
      <c r="E15" s="51" t="s">
        <v>44</v>
      </c>
      <c r="F15" s="52">
        <v>260</v>
      </c>
      <c r="G15" s="52">
        <v>2</v>
      </c>
      <c r="H15" s="52">
        <v>5.3</v>
      </c>
      <c r="I15" s="52">
        <v>13.1</v>
      </c>
      <c r="J15" s="52">
        <v>106</v>
      </c>
      <c r="K15" s="54" t="s">
        <v>126</v>
      </c>
      <c r="L15" s="42"/>
    </row>
    <row r="16" spans="1:12" ht="25.5" x14ac:dyDescent="0.25">
      <c r="A16" s="23"/>
      <c r="B16" s="15"/>
      <c r="C16" s="11"/>
      <c r="D16" s="7" t="s">
        <v>28</v>
      </c>
      <c r="E16" s="51" t="s">
        <v>45</v>
      </c>
      <c r="F16" s="52">
        <v>150</v>
      </c>
      <c r="G16" s="52">
        <v>14.9</v>
      </c>
      <c r="H16" s="52">
        <v>28.9</v>
      </c>
      <c r="I16" s="52">
        <v>29</v>
      </c>
      <c r="J16" s="52">
        <v>309</v>
      </c>
      <c r="K16" s="53" t="s">
        <v>127</v>
      </c>
      <c r="L16" s="42"/>
    </row>
    <row r="17" spans="1:12" ht="25.5" x14ac:dyDescent="0.25">
      <c r="A17" s="23"/>
      <c r="B17" s="15"/>
      <c r="C17" s="11"/>
      <c r="D17" s="7" t="s">
        <v>29</v>
      </c>
      <c r="E17" s="51" t="s">
        <v>46</v>
      </c>
      <c r="F17" s="52">
        <v>150</v>
      </c>
      <c r="G17" s="52">
        <v>5.2</v>
      </c>
      <c r="H17" s="52">
        <v>6</v>
      </c>
      <c r="I17" s="52">
        <v>35.299999999999997</v>
      </c>
      <c r="J17" s="52">
        <v>221</v>
      </c>
      <c r="K17" s="53" t="s">
        <v>128</v>
      </c>
      <c r="L17" s="42"/>
    </row>
    <row r="18" spans="1:12" ht="15" x14ac:dyDescent="0.25">
      <c r="A18" s="23"/>
      <c r="B18" s="15"/>
      <c r="C18" s="11"/>
      <c r="D18" s="7" t="s">
        <v>30</v>
      </c>
      <c r="E18" s="51" t="s">
        <v>163</v>
      </c>
      <c r="F18" s="52">
        <v>200</v>
      </c>
      <c r="G18" s="52">
        <v>0.2</v>
      </c>
      <c r="H18" s="52">
        <v>0.1</v>
      </c>
      <c r="I18" s="52">
        <v>17.399999999999999</v>
      </c>
      <c r="J18" s="52">
        <v>69.5</v>
      </c>
      <c r="K18" s="53" t="s">
        <v>74</v>
      </c>
      <c r="L18" s="42"/>
    </row>
    <row r="19" spans="1:12" ht="15" x14ac:dyDescent="0.25">
      <c r="A19" s="23"/>
      <c r="B19" s="15"/>
      <c r="C19" s="11"/>
      <c r="D19" s="7" t="s">
        <v>31</v>
      </c>
      <c r="E19" s="51" t="s">
        <v>47</v>
      </c>
      <c r="F19" s="52">
        <v>30</v>
      </c>
      <c r="G19" s="59" t="s">
        <v>129</v>
      </c>
      <c r="H19" s="52">
        <v>0.3</v>
      </c>
      <c r="I19" s="52">
        <v>15</v>
      </c>
      <c r="J19" s="52">
        <v>74.099999999999994</v>
      </c>
      <c r="K19" s="53"/>
      <c r="L19" s="42"/>
    </row>
    <row r="20" spans="1:12" ht="15" x14ac:dyDescent="0.25">
      <c r="A20" s="23"/>
      <c r="B20" s="15"/>
      <c r="C20" s="11"/>
      <c r="D20" s="7" t="s">
        <v>32</v>
      </c>
      <c r="E20" s="51" t="s">
        <v>48</v>
      </c>
      <c r="F20" s="52">
        <v>30</v>
      </c>
      <c r="G20" s="52">
        <v>2.4</v>
      </c>
      <c r="H20" s="52">
        <v>0.4</v>
      </c>
      <c r="I20" s="52">
        <v>13.8</v>
      </c>
      <c r="J20" s="52">
        <v>69.599999999999994</v>
      </c>
      <c r="K20" s="5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24.699999999999996</v>
      </c>
      <c r="H23" s="19">
        <f t="shared" si="2"/>
        <v>40.999999999999993</v>
      </c>
      <c r="I23" s="19">
        <f t="shared" si="2"/>
        <v>123.60000000000001</v>
      </c>
      <c r="J23" s="19">
        <f t="shared" si="2"/>
        <v>849.2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1350</v>
      </c>
      <c r="G24" s="32">
        <f t="shared" ref="G24:J24" si="4">G13+G23</f>
        <v>50.2</v>
      </c>
      <c r="H24" s="32">
        <f t="shared" si="4"/>
        <v>67.899999999999991</v>
      </c>
      <c r="I24" s="32">
        <f t="shared" si="4"/>
        <v>203.10000000000002</v>
      </c>
      <c r="J24" s="32">
        <f t="shared" si="4"/>
        <v>1496.6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5">
        <v>170</v>
      </c>
      <c r="G25" s="55">
        <v>21.6</v>
      </c>
      <c r="H25" s="55">
        <v>19.3</v>
      </c>
      <c r="I25" s="55">
        <v>37.1</v>
      </c>
      <c r="J25" s="55">
        <v>400</v>
      </c>
      <c r="K25" s="54" t="s">
        <v>130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52">
        <v>200</v>
      </c>
      <c r="G27" s="52">
        <v>0.2</v>
      </c>
      <c r="H27" s="52" t="s">
        <v>53</v>
      </c>
      <c r="I27" s="52">
        <v>15</v>
      </c>
      <c r="J27" s="52">
        <v>58</v>
      </c>
      <c r="K27" s="53" t="s">
        <v>81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30</v>
      </c>
      <c r="G28" s="52">
        <v>2.2999999999999998</v>
      </c>
      <c r="H28" s="52">
        <v>0.3</v>
      </c>
      <c r="I28" s="52">
        <v>15</v>
      </c>
      <c r="J28" s="52">
        <v>74.099999999999994</v>
      </c>
      <c r="K28" s="53"/>
      <c r="L28" s="42"/>
    </row>
    <row r="29" spans="1:12" ht="15" x14ac:dyDescent="0.25">
      <c r="A29" s="14"/>
      <c r="B29" s="15"/>
      <c r="C29" s="11"/>
      <c r="D29" s="7" t="s">
        <v>24</v>
      </c>
      <c r="E29" s="51" t="s">
        <v>51</v>
      </c>
      <c r="F29" s="52">
        <v>100</v>
      </c>
      <c r="G29" s="52">
        <v>1.1000000000000001</v>
      </c>
      <c r="H29" s="52" t="s">
        <v>53</v>
      </c>
      <c r="I29" s="52">
        <v>13.8</v>
      </c>
      <c r="J29" s="52">
        <v>61.9</v>
      </c>
      <c r="K29" s="53" t="s">
        <v>54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25.200000000000003</v>
      </c>
      <c r="H32" s="19">
        <f t="shared" ref="H32" si="7">SUM(H25:H31)</f>
        <v>19.600000000000001</v>
      </c>
      <c r="I32" s="19">
        <f t="shared" ref="I32" si="8">SUM(I25:I31)</f>
        <v>80.899999999999991</v>
      </c>
      <c r="J32" s="19">
        <f t="shared" ref="J32:L32" si="9">SUM(J25:J31)</f>
        <v>594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52</v>
      </c>
      <c r="F33" s="52">
        <v>60</v>
      </c>
      <c r="G33" s="52">
        <v>0.4</v>
      </c>
      <c r="H33" s="52" t="s">
        <v>53</v>
      </c>
      <c r="I33" s="52">
        <v>1.3</v>
      </c>
      <c r="J33" s="52">
        <v>7</v>
      </c>
      <c r="K33" s="53" t="s">
        <v>54</v>
      </c>
      <c r="L33" s="42"/>
    </row>
    <row r="34" spans="1:12" ht="15" x14ac:dyDescent="0.25">
      <c r="A34" s="14"/>
      <c r="B34" s="15"/>
      <c r="C34" s="11"/>
      <c r="D34" s="7" t="s">
        <v>27</v>
      </c>
      <c r="E34" s="51" t="s">
        <v>55</v>
      </c>
      <c r="F34" s="52">
        <v>260</v>
      </c>
      <c r="G34" s="52">
        <v>6.4</v>
      </c>
      <c r="H34" s="52">
        <v>8.6999999999999993</v>
      </c>
      <c r="I34" s="52">
        <v>13.4</v>
      </c>
      <c r="J34" s="52">
        <v>115</v>
      </c>
      <c r="K34" s="54" t="s">
        <v>56</v>
      </c>
      <c r="L34" s="42"/>
    </row>
    <row r="35" spans="1:12" ht="25.5" x14ac:dyDescent="0.25">
      <c r="A35" s="14"/>
      <c r="B35" s="15"/>
      <c r="C35" s="11"/>
      <c r="D35" s="7" t="s">
        <v>28</v>
      </c>
      <c r="E35" s="51" t="s">
        <v>57</v>
      </c>
      <c r="F35" s="52">
        <v>100</v>
      </c>
      <c r="G35" s="52">
        <v>16.7</v>
      </c>
      <c r="H35" s="52">
        <v>9.6999999999999993</v>
      </c>
      <c r="I35" s="52">
        <v>23.6</v>
      </c>
      <c r="J35" s="52">
        <v>198</v>
      </c>
      <c r="K35" s="53" t="s">
        <v>58</v>
      </c>
      <c r="L35" s="42"/>
    </row>
    <row r="36" spans="1:12" ht="15" x14ac:dyDescent="0.25">
      <c r="A36" s="14"/>
      <c r="B36" s="15"/>
      <c r="C36" s="11"/>
      <c r="D36" s="7" t="s">
        <v>29</v>
      </c>
      <c r="E36" s="51" t="s">
        <v>59</v>
      </c>
      <c r="F36" s="52">
        <v>150</v>
      </c>
      <c r="G36" s="52">
        <v>4.8</v>
      </c>
      <c r="H36" s="52">
        <v>10.199999999999999</v>
      </c>
      <c r="I36" s="52">
        <v>32.799999999999997</v>
      </c>
      <c r="J36" s="52">
        <v>245.8</v>
      </c>
      <c r="K36" s="53"/>
      <c r="L36" s="42"/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0.4</v>
      </c>
      <c r="H37" s="52" t="s">
        <v>53</v>
      </c>
      <c r="I37" s="52">
        <v>23.6</v>
      </c>
      <c r="J37" s="52">
        <v>94</v>
      </c>
      <c r="K37" s="54" t="s">
        <v>61</v>
      </c>
      <c r="L37" s="42"/>
    </row>
    <row r="38" spans="1:12" ht="15" x14ac:dyDescent="0.25">
      <c r="A38" s="14"/>
      <c r="B38" s="15"/>
      <c r="C38" s="11"/>
      <c r="D38" s="7" t="s">
        <v>31</v>
      </c>
      <c r="E38" s="51" t="s">
        <v>62</v>
      </c>
      <c r="F38" s="52">
        <v>30</v>
      </c>
      <c r="G38" s="52">
        <v>2.4</v>
      </c>
      <c r="H38" s="52">
        <v>0.3</v>
      </c>
      <c r="I38" s="52">
        <v>15</v>
      </c>
      <c r="J38" s="52">
        <v>74.099999999999994</v>
      </c>
      <c r="K38" s="53"/>
      <c r="L38" s="42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2.4</v>
      </c>
      <c r="H39" s="52">
        <v>0.4</v>
      </c>
      <c r="I39" s="52">
        <v>13.8</v>
      </c>
      <c r="J39" s="52">
        <v>69.900000000000006</v>
      </c>
      <c r="K39" s="5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33.5</v>
      </c>
      <c r="H42" s="19">
        <f t="shared" ref="H42" si="11">SUM(H33:H41)</f>
        <v>29.299999999999997</v>
      </c>
      <c r="I42" s="19">
        <f t="shared" ref="I42" si="12">SUM(I33:I41)</f>
        <v>123.49999999999999</v>
      </c>
      <c r="J42" s="19">
        <f t="shared" ref="J42:L42" si="13">SUM(J33:J41)</f>
        <v>803.8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1330</v>
      </c>
      <c r="G43" s="32">
        <f t="shared" ref="G43" si="14">G32+G42</f>
        <v>58.7</v>
      </c>
      <c r="H43" s="32">
        <f t="shared" ref="H43" si="15">H32+H42</f>
        <v>48.9</v>
      </c>
      <c r="I43" s="32">
        <f t="shared" ref="I43" si="16">I32+I42</f>
        <v>204.39999999999998</v>
      </c>
      <c r="J43" s="32">
        <f t="shared" ref="J43:L43" si="17">J32+J42</f>
        <v>1397.8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164</v>
      </c>
      <c r="F44" s="55">
        <v>210</v>
      </c>
      <c r="G44" s="55">
        <v>9.4</v>
      </c>
      <c r="H44" s="55">
        <v>14</v>
      </c>
      <c r="I44" s="55">
        <v>37.799999999999997</v>
      </c>
      <c r="J44" s="55">
        <v>325</v>
      </c>
      <c r="K44" s="54" t="s">
        <v>63</v>
      </c>
      <c r="L44" s="39"/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64</v>
      </c>
      <c r="F46" s="52">
        <v>200</v>
      </c>
      <c r="G46" s="52">
        <v>3.8</v>
      </c>
      <c r="H46" s="52">
        <v>7</v>
      </c>
      <c r="I46" s="52">
        <v>24.8</v>
      </c>
      <c r="J46" s="52">
        <v>150</v>
      </c>
      <c r="K46" s="54" t="s">
        <v>65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2">
        <v>30</v>
      </c>
      <c r="G47" s="52">
        <v>2.2999999999999998</v>
      </c>
      <c r="H47" s="52">
        <v>0.3</v>
      </c>
      <c r="I47" s="52">
        <v>15</v>
      </c>
      <c r="J47" s="52">
        <v>74.099999999999994</v>
      </c>
      <c r="K47" s="53"/>
      <c r="L47" s="4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42"/>
    </row>
    <row r="49" spans="1:12" ht="15" x14ac:dyDescent="0.25">
      <c r="A49" s="23"/>
      <c r="B49" s="15"/>
      <c r="C49" s="11"/>
      <c r="D49" s="6"/>
      <c r="E49" s="51" t="s">
        <v>66</v>
      </c>
      <c r="F49" s="52">
        <v>125</v>
      </c>
      <c r="G49" s="52">
        <v>2.9</v>
      </c>
      <c r="H49" s="52">
        <v>1.2</v>
      </c>
      <c r="I49" s="52">
        <v>27.8</v>
      </c>
      <c r="J49" s="52">
        <v>96.3</v>
      </c>
      <c r="K49" s="53" t="s">
        <v>67</v>
      </c>
      <c r="L49" s="42"/>
    </row>
    <row r="50" spans="1:12" ht="15" x14ac:dyDescent="0.25">
      <c r="A50" s="23"/>
      <c r="B50" s="15"/>
      <c r="C50" s="11"/>
      <c r="D50" s="6"/>
      <c r="E50" s="51" t="s">
        <v>104</v>
      </c>
      <c r="F50" s="52">
        <v>15</v>
      </c>
      <c r="G50" s="52">
        <v>3.9</v>
      </c>
      <c r="H50" s="52">
        <v>3.9</v>
      </c>
      <c r="I50" s="52">
        <v>4</v>
      </c>
      <c r="J50" s="52">
        <v>35</v>
      </c>
      <c r="K50" s="53" t="s">
        <v>67</v>
      </c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22.299999999999997</v>
      </c>
      <c r="H51" s="19">
        <f t="shared" ref="H51" si="19">SUM(H44:H50)</f>
        <v>26.4</v>
      </c>
      <c r="I51" s="19">
        <f t="shared" ref="I51" si="20">SUM(I44:I50)</f>
        <v>109.39999999999999</v>
      </c>
      <c r="J51" s="19">
        <f t="shared" ref="J51:L51" si="21">SUM(J44:J50)</f>
        <v>680.4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68</v>
      </c>
      <c r="F52" s="52">
        <v>60</v>
      </c>
      <c r="G52" s="52">
        <v>1.4</v>
      </c>
      <c r="H52" s="52">
        <v>2.4</v>
      </c>
      <c r="I52" s="52">
        <v>54</v>
      </c>
      <c r="J52" s="52">
        <v>50.9</v>
      </c>
      <c r="K52" s="53" t="s">
        <v>67</v>
      </c>
      <c r="L52" s="42"/>
    </row>
    <row r="53" spans="1:12" ht="15" x14ac:dyDescent="0.25">
      <c r="A53" s="23"/>
      <c r="B53" s="15"/>
      <c r="C53" s="11"/>
      <c r="D53" s="7" t="s">
        <v>27</v>
      </c>
      <c r="E53" s="51" t="s">
        <v>69</v>
      </c>
      <c r="F53" s="52">
        <v>260</v>
      </c>
      <c r="G53" s="52">
        <v>3.2</v>
      </c>
      <c r="H53" s="52">
        <v>5.4</v>
      </c>
      <c r="I53" s="52">
        <v>26.3</v>
      </c>
      <c r="J53" s="52">
        <v>112.2</v>
      </c>
      <c r="K53" s="54" t="s">
        <v>70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71</v>
      </c>
      <c r="F54" s="52">
        <v>243</v>
      </c>
      <c r="G54" s="52">
        <v>18.100000000000001</v>
      </c>
      <c r="H54" s="52">
        <v>22.6</v>
      </c>
      <c r="I54" s="52">
        <v>3.6</v>
      </c>
      <c r="J54" s="52">
        <v>483</v>
      </c>
      <c r="K54" s="54" t="s">
        <v>72</v>
      </c>
      <c r="L54" s="42"/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42"/>
    </row>
    <row r="56" spans="1:12" ht="15" x14ac:dyDescent="0.25">
      <c r="A56" s="23"/>
      <c r="B56" s="15"/>
      <c r="C56" s="11"/>
      <c r="D56" s="7" t="s">
        <v>30</v>
      </c>
      <c r="E56" s="51" t="s">
        <v>73</v>
      </c>
      <c r="F56" s="52">
        <v>200</v>
      </c>
      <c r="G56" s="52">
        <v>0.2</v>
      </c>
      <c r="H56" s="52">
        <v>0.1</v>
      </c>
      <c r="I56" s="52">
        <v>17.399999999999999</v>
      </c>
      <c r="J56" s="52">
        <v>69.5</v>
      </c>
      <c r="K56" s="53" t="s">
        <v>74</v>
      </c>
      <c r="L56" s="42"/>
    </row>
    <row r="57" spans="1:12" ht="15" x14ac:dyDescent="0.25">
      <c r="A57" s="23"/>
      <c r="B57" s="15"/>
      <c r="C57" s="11"/>
      <c r="D57" s="7" t="s">
        <v>31</v>
      </c>
      <c r="E57" s="51" t="s">
        <v>62</v>
      </c>
      <c r="F57" s="52">
        <v>30</v>
      </c>
      <c r="G57" s="52">
        <v>2.2999999999999998</v>
      </c>
      <c r="H57" s="52">
        <v>0.3</v>
      </c>
      <c r="I57" s="52">
        <v>15</v>
      </c>
      <c r="J57" s="52">
        <v>74.099999999999994</v>
      </c>
      <c r="K57" s="53"/>
      <c r="L57" s="42"/>
    </row>
    <row r="58" spans="1:12" ht="15" x14ac:dyDescent="0.25">
      <c r="A58" s="23"/>
      <c r="B58" s="15"/>
      <c r="C58" s="11"/>
      <c r="D58" s="7" t="s">
        <v>32</v>
      </c>
      <c r="E58" s="51" t="s">
        <v>75</v>
      </c>
      <c r="F58" s="52">
        <v>30</v>
      </c>
      <c r="G58" s="52">
        <v>2.4</v>
      </c>
      <c r="H58" s="52">
        <v>0.4</v>
      </c>
      <c r="I58" s="52">
        <v>13.8</v>
      </c>
      <c r="J58" s="52">
        <v>69.599999999999994</v>
      </c>
      <c r="K58" s="53"/>
      <c r="L58" s="42"/>
    </row>
    <row r="59" spans="1:12" ht="15" x14ac:dyDescent="0.25">
      <c r="A59" s="23"/>
      <c r="B59" s="15"/>
      <c r="C59" s="11"/>
      <c r="D59" s="6"/>
      <c r="E59" s="51"/>
      <c r="F59" s="52"/>
      <c r="G59" s="52"/>
      <c r="H59" s="52"/>
      <c r="I59" s="52"/>
      <c r="J59" s="52"/>
      <c r="K59" s="53"/>
      <c r="L59" s="42"/>
    </row>
    <row r="60" spans="1:12" ht="15" x14ac:dyDescent="0.25">
      <c r="A60" s="23"/>
      <c r="B60" s="15"/>
      <c r="C60" s="11"/>
      <c r="D60" s="6"/>
      <c r="E60" s="51"/>
      <c r="F60" s="52"/>
      <c r="G60" s="52"/>
      <c r="H60" s="52"/>
      <c r="I60" s="52"/>
      <c r="J60" s="52"/>
      <c r="K60" s="5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823</v>
      </c>
      <c r="G61" s="19">
        <f t="shared" ref="G61" si="22">SUM(G52:G60)</f>
        <v>27.6</v>
      </c>
      <c r="H61" s="19">
        <f t="shared" ref="H61" si="23">SUM(H52:H60)</f>
        <v>31.200000000000003</v>
      </c>
      <c r="I61" s="19">
        <f t="shared" ref="I61" si="24">SUM(I52:I60)</f>
        <v>130.1</v>
      </c>
      <c r="J61" s="19">
        <f t="shared" ref="J61:L61" si="25">SUM(J52:J60)</f>
        <v>859.30000000000007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1403</v>
      </c>
      <c r="G62" s="32">
        <f t="shared" ref="G62" si="26">G51+G61</f>
        <v>49.9</v>
      </c>
      <c r="H62" s="32">
        <f t="shared" ref="H62" si="27">H51+H61</f>
        <v>57.6</v>
      </c>
      <c r="I62" s="32">
        <f t="shared" ref="I62" si="28">I51+I61</f>
        <v>239.5</v>
      </c>
      <c r="J62" s="32">
        <f t="shared" ref="J62:L62" si="29">J51+J61</f>
        <v>1539.7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76</v>
      </c>
      <c r="F63" s="55">
        <v>100</v>
      </c>
      <c r="G63" s="55">
        <v>14.5</v>
      </c>
      <c r="H63" s="55">
        <v>15.3</v>
      </c>
      <c r="I63" s="55">
        <v>7</v>
      </c>
      <c r="J63" s="55">
        <v>223</v>
      </c>
      <c r="K63" s="56" t="s">
        <v>77</v>
      </c>
      <c r="L63" s="39"/>
    </row>
    <row r="64" spans="1:12" ht="15" x14ac:dyDescent="0.25">
      <c r="A64" s="23"/>
      <c r="B64" s="15"/>
      <c r="C64" s="11"/>
      <c r="D64" s="6"/>
      <c r="E64" s="51" t="s">
        <v>78</v>
      </c>
      <c r="F64" s="52">
        <v>150</v>
      </c>
      <c r="G64" s="52">
        <v>5.2</v>
      </c>
      <c r="H64" s="52">
        <v>6</v>
      </c>
      <c r="I64" s="52">
        <v>35.299999999999997</v>
      </c>
      <c r="J64" s="52">
        <v>221</v>
      </c>
      <c r="K64" s="54" t="s">
        <v>79</v>
      </c>
      <c r="L64" s="42"/>
    </row>
    <row r="65" spans="1:12" ht="15" x14ac:dyDescent="0.25">
      <c r="A65" s="23"/>
      <c r="B65" s="15"/>
      <c r="C65" s="11"/>
      <c r="D65" s="7" t="s">
        <v>22</v>
      </c>
      <c r="E65" s="51" t="s">
        <v>80</v>
      </c>
      <c r="F65" s="52">
        <v>207</v>
      </c>
      <c r="G65" s="52">
        <v>0.3</v>
      </c>
      <c r="H65" s="52">
        <v>0.1</v>
      </c>
      <c r="I65" s="52">
        <v>15.2</v>
      </c>
      <c r="J65" s="52">
        <v>61</v>
      </c>
      <c r="K65" s="53" t="s">
        <v>81</v>
      </c>
      <c r="L65" s="42"/>
    </row>
    <row r="66" spans="1:12" ht="15" x14ac:dyDescent="0.25">
      <c r="A66" s="23"/>
      <c r="B66" s="15"/>
      <c r="C66" s="11"/>
      <c r="D66" s="7" t="s">
        <v>23</v>
      </c>
      <c r="E66" s="51"/>
      <c r="F66" s="52"/>
      <c r="G66" s="52"/>
      <c r="H66" s="52"/>
      <c r="I66" s="52"/>
      <c r="J66" s="52"/>
      <c r="K66" s="53"/>
      <c r="L66" s="42"/>
    </row>
    <row r="67" spans="1:12" ht="15" x14ac:dyDescent="0.25">
      <c r="A67" s="23"/>
      <c r="B67" s="15"/>
      <c r="C67" s="11"/>
      <c r="D67" s="7" t="s">
        <v>24</v>
      </c>
      <c r="E67" s="51" t="s">
        <v>51</v>
      </c>
      <c r="F67" s="52">
        <v>100</v>
      </c>
      <c r="G67" s="52">
        <v>1.1000000000000001</v>
      </c>
      <c r="H67" s="52" t="s">
        <v>53</v>
      </c>
      <c r="I67" s="52">
        <v>13.8</v>
      </c>
      <c r="J67" s="52">
        <v>61.9</v>
      </c>
      <c r="K67" s="53" t="s">
        <v>67</v>
      </c>
      <c r="L67" s="42"/>
    </row>
    <row r="68" spans="1:12" ht="15" x14ac:dyDescent="0.25">
      <c r="A68" s="23"/>
      <c r="B68" s="15"/>
      <c r="C68" s="11"/>
      <c r="D68" s="6"/>
      <c r="E68" s="51" t="s">
        <v>42</v>
      </c>
      <c r="F68" s="52">
        <v>30</v>
      </c>
      <c r="G68" s="52">
        <v>2.2999999999999998</v>
      </c>
      <c r="H68" s="52">
        <v>0.3</v>
      </c>
      <c r="I68" s="52">
        <v>15</v>
      </c>
      <c r="J68" s="52">
        <v>74.099999999999994</v>
      </c>
      <c r="K68" s="53"/>
      <c r="L68" s="42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5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30">SUM(G63:G69)</f>
        <v>23.400000000000002</v>
      </c>
      <c r="H70" s="19">
        <f t="shared" ref="H70" si="31">SUM(H63:H69)</f>
        <v>21.700000000000003</v>
      </c>
      <c r="I70" s="19">
        <f t="shared" ref="I70" si="32">SUM(I63:I69)</f>
        <v>86.3</v>
      </c>
      <c r="J70" s="19">
        <f t="shared" ref="J70:L70" si="33">SUM(J63:J69)</f>
        <v>641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2"/>
      <c r="J71" s="52"/>
      <c r="K71" s="53"/>
      <c r="L71" s="42"/>
    </row>
    <row r="72" spans="1:12" ht="15" x14ac:dyDescent="0.25">
      <c r="A72" s="23"/>
      <c r="B72" s="15"/>
      <c r="C72" s="11"/>
      <c r="D72" s="7" t="s">
        <v>27</v>
      </c>
      <c r="E72" s="51" t="s">
        <v>82</v>
      </c>
      <c r="F72" s="52">
        <v>280</v>
      </c>
      <c r="G72" s="52">
        <v>4.7</v>
      </c>
      <c r="H72" s="52">
        <v>7.8</v>
      </c>
      <c r="I72" s="52">
        <v>30.9</v>
      </c>
      <c r="J72" s="52">
        <v>158.69999999999999</v>
      </c>
      <c r="K72" s="54" t="s">
        <v>83</v>
      </c>
      <c r="L72" s="42"/>
    </row>
    <row r="73" spans="1:12" ht="15" x14ac:dyDescent="0.25">
      <c r="A73" s="23"/>
      <c r="B73" s="15"/>
      <c r="C73" s="11"/>
      <c r="D73" s="7" t="s">
        <v>28</v>
      </c>
      <c r="E73" s="51" t="s">
        <v>84</v>
      </c>
      <c r="F73" s="52">
        <v>250</v>
      </c>
      <c r="G73" s="52">
        <v>27.5</v>
      </c>
      <c r="H73" s="52">
        <v>28.1</v>
      </c>
      <c r="I73" s="52">
        <v>43.4</v>
      </c>
      <c r="J73" s="52">
        <v>536</v>
      </c>
      <c r="K73" s="54" t="s">
        <v>85</v>
      </c>
      <c r="L73" s="42"/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86</v>
      </c>
      <c r="F75" s="52">
        <v>200</v>
      </c>
      <c r="G75" s="52">
        <v>0.2</v>
      </c>
      <c r="H75" s="52"/>
      <c r="I75" s="52">
        <v>27.6</v>
      </c>
      <c r="J75" s="52">
        <v>112</v>
      </c>
      <c r="K75" s="53" t="s">
        <v>87</v>
      </c>
      <c r="L75" s="42"/>
    </row>
    <row r="76" spans="1:12" ht="15" x14ac:dyDescent="0.25">
      <c r="A76" s="23"/>
      <c r="B76" s="15"/>
      <c r="C76" s="11"/>
      <c r="D76" s="7" t="s">
        <v>31</v>
      </c>
      <c r="E76" s="51" t="s">
        <v>62</v>
      </c>
      <c r="F76" s="52">
        <v>30</v>
      </c>
      <c r="G76" s="52">
        <v>2.4</v>
      </c>
      <c r="H76" s="52">
        <v>0.3</v>
      </c>
      <c r="I76" s="52">
        <v>15</v>
      </c>
      <c r="J76" s="52">
        <v>74.099999999999994</v>
      </c>
      <c r="K76" s="53"/>
      <c r="L76" s="42"/>
    </row>
    <row r="77" spans="1:12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2.2999999999999998</v>
      </c>
      <c r="H77" s="52">
        <v>0.4</v>
      </c>
      <c r="I77" s="52">
        <v>13.8</v>
      </c>
      <c r="J77" s="52">
        <v>69.599999999999994</v>
      </c>
      <c r="K77" s="53"/>
      <c r="L77" s="42"/>
    </row>
    <row r="78" spans="1:12" ht="15" x14ac:dyDescent="0.25">
      <c r="A78" s="23"/>
      <c r="B78" s="15"/>
      <c r="C78" s="11"/>
      <c r="D78" s="6"/>
      <c r="E78" s="51"/>
      <c r="F78" s="52"/>
      <c r="G78" s="52"/>
      <c r="H78" s="52"/>
      <c r="I78" s="52"/>
      <c r="J78" s="52"/>
      <c r="K78" s="5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37.1</v>
      </c>
      <c r="H80" s="19">
        <f t="shared" ref="H80" si="35">SUM(H71:H79)</f>
        <v>36.599999999999994</v>
      </c>
      <c r="I80" s="19">
        <f t="shared" ref="I80" si="36">SUM(I71:I79)</f>
        <v>130.70000000000002</v>
      </c>
      <c r="J80" s="19">
        <f t="shared" ref="J80:L80" si="37">SUM(J71:J79)</f>
        <v>950.40000000000009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1377</v>
      </c>
      <c r="G81" s="32">
        <f t="shared" ref="G81" si="38">G70+G80</f>
        <v>60.5</v>
      </c>
      <c r="H81" s="32">
        <f t="shared" ref="H81" si="39">H70+H80</f>
        <v>58.3</v>
      </c>
      <c r="I81" s="32">
        <f t="shared" ref="I81" si="40">I70+I80</f>
        <v>217</v>
      </c>
      <c r="J81" s="32">
        <f t="shared" ref="J81:L81" si="41">J70+J80</f>
        <v>1591.4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88</v>
      </c>
      <c r="F82" s="55">
        <v>210</v>
      </c>
      <c r="G82" s="55">
        <v>9.4</v>
      </c>
      <c r="H82" s="55">
        <v>17.600000000000001</v>
      </c>
      <c r="I82" s="55">
        <v>26.8</v>
      </c>
      <c r="J82" s="55">
        <v>285</v>
      </c>
      <c r="K82" s="54" t="s">
        <v>89</v>
      </c>
      <c r="L82" s="39"/>
    </row>
    <row r="83" spans="1:12" ht="15" x14ac:dyDescent="0.25">
      <c r="A83" s="23"/>
      <c r="B83" s="15"/>
      <c r="C83" s="11"/>
      <c r="D83" s="6"/>
      <c r="E83" s="51"/>
      <c r="F83" s="57"/>
      <c r="G83" s="52"/>
      <c r="H83" s="52"/>
      <c r="I83" s="52"/>
      <c r="J83" s="52"/>
      <c r="K83" s="5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50</v>
      </c>
      <c r="F84" s="52">
        <v>200</v>
      </c>
      <c r="G84" s="52">
        <v>0.2</v>
      </c>
      <c r="H84" s="52" t="s">
        <v>53</v>
      </c>
      <c r="I84" s="52">
        <v>15</v>
      </c>
      <c r="J84" s="52">
        <v>58</v>
      </c>
      <c r="K84" s="53" t="s">
        <v>81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2.2999999999999998</v>
      </c>
      <c r="H85" s="52">
        <v>0.3</v>
      </c>
      <c r="I85" s="52">
        <v>15</v>
      </c>
      <c r="J85" s="52">
        <v>74.099999999999994</v>
      </c>
      <c r="K85" s="53"/>
      <c r="L85" s="42"/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42"/>
    </row>
    <row r="87" spans="1:12" ht="15" x14ac:dyDescent="0.25">
      <c r="A87" s="23"/>
      <c r="B87" s="15"/>
      <c r="C87" s="11"/>
      <c r="D87" s="6"/>
      <c r="E87" s="41" t="s">
        <v>90</v>
      </c>
      <c r="F87" s="42">
        <v>70</v>
      </c>
      <c r="G87" s="42">
        <v>9.5</v>
      </c>
      <c r="H87" s="42">
        <v>11.5</v>
      </c>
      <c r="I87" s="42">
        <v>39.299999999999997</v>
      </c>
      <c r="J87" s="42">
        <v>117</v>
      </c>
      <c r="K87" s="43" t="s">
        <v>67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21.4</v>
      </c>
      <c r="H89" s="19">
        <f t="shared" ref="H89" si="43">SUM(H82:H88)</f>
        <v>29.400000000000002</v>
      </c>
      <c r="I89" s="19">
        <f t="shared" ref="I89" si="44">SUM(I82:I88)</f>
        <v>96.1</v>
      </c>
      <c r="J89" s="19">
        <f t="shared" ref="J89:L89" si="45">SUM(J82:J88)</f>
        <v>534.1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43"/>
      <c r="L90" s="42"/>
    </row>
    <row r="91" spans="1:12" ht="15.75" customHeight="1" x14ac:dyDescent="0.25">
      <c r="A91" s="23"/>
      <c r="B91" s="15"/>
      <c r="C91" s="11"/>
      <c r="D91" s="7" t="s">
        <v>27</v>
      </c>
      <c r="E91" s="51" t="s">
        <v>91</v>
      </c>
      <c r="F91" s="52">
        <v>250</v>
      </c>
      <c r="G91" s="52">
        <v>4.8</v>
      </c>
      <c r="H91" s="52">
        <v>10.5</v>
      </c>
      <c r="I91" s="52">
        <v>35.799999999999997</v>
      </c>
      <c r="J91" s="52">
        <v>144</v>
      </c>
      <c r="K91" s="60" t="s">
        <v>133</v>
      </c>
      <c r="L91" s="42"/>
    </row>
    <row r="92" spans="1:12" ht="25.5" x14ac:dyDescent="0.25">
      <c r="A92" s="23"/>
      <c r="B92" s="15"/>
      <c r="C92" s="11"/>
      <c r="D92" s="7" t="s">
        <v>28</v>
      </c>
      <c r="E92" s="51" t="s">
        <v>92</v>
      </c>
      <c r="F92" s="52">
        <v>110</v>
      </c>
      <c r="G92" s="52">
        <v>17.2</v>
      </c>
      <c r="H92" s="52">
        <v>19.7</v>
      </c>
      <c r="I92" s="52">
        <v>28</v>
      </c>
      <c r="J92" s="52">
        <v>283</v>
      </c>
      <c r="K92" s="60" t="s">
        <v>136</v>
      </c>
      <c r="L92" s="42"/>
    </row>
    <row r="93" spans="1:12" ht="15" customHeight="1" x14ac:dyDescent="0.25">
      <c r="A93" s="23"/>
      <c r="B93" s="15"/>
      <c r="C93" s="11"/>
      <c r="D93" s="7" t="s">
        <v>29</v>
      </c>
      <c r="E93" s="51" t="s">
        <v>93</v>
      </c>
      <c r="F93" s="52">
        <v>150</v>
      </c>
      <c r="G93" s="52">
        <v>4.5</v>
      </c>
      <c r="H93" s="52">
        <v>6.8</v>
      </c>
      <c r="I93" s="52">
        <v>22.4</v>
      </c>
      <c r="J93" s="52">
        <v>171</v>
      </c>
      <c r="K93" s="43" t="s">
        <v>134</v>
      </c>
      <c r="L93" s="42"/>
    </row>
    <row r="94" spans="1:12" ht="15.75" customHeight="1" x14ac:dyDescent="0.25">
      <c r="A94" s="23"/>
      <c r="B94" s="15"/>
      <c r="C94" s="11"/>
      <c r="D94" s="7" t="s">
        <v>30</v>
      </c>
      <c r="E94" s="51" t="s">
        <v>94</v>
      </c>
      <c r="F94" s="52">
        <v>200</v>
      </c>
      <c r="G94" s="52">
        <v>0.6</v>
      </c>
      <c r="H94" s="52" t="s">
        <v>53</v>
      </c>
      <c r="I94" s="52">
        <v>15.8</v>
      </c>
      <c r="J94" s="52">
        <v>63</v>
      </c>
      <c r="K94" s="43" t="s">
        <v>135</v>
      </c>
      <c r="L94" s="42"/>
    </row>
    <row r="95" spans="1:12" ht="15" x14ac:dyDescent="0.25">
      <c r="A95" s="23"/>
      <c r="B95" s="15"/>
      <c r="C95" s="11"/>
      <c r="D95" s="7" t="s">
        <v>31</v>
      </c>
      <c r="E95" s="51" t="s">
        <v>62</v>
      </c>
      <c r="F95" s="52">
        <v>30</v>
      </c>
      <c r="G95" s="52">
        <v>2.4</v>
      </c>
      <c r="H95" s="52">
        <v>0.3</v>
      </c>
      <c r="I95" s="52">
        <v>15</v>
      </c>
      <c r="J95" s="52">
        <v>74.099999999999994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2.2999999999999998</v>
      </c>
      <c r="H96" s="52">
        <v>0.4</v>
      </c>
      <c r="I96" s="52">
        <v>13.8</v>
      </c>
      <c r="J96" s="52">
        <v>69.599999999999994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31.8</v>
      </c>
      <c r="H99" s="19">
        <f t="shared" ref="H99" si="47">SUM(H90:H98)</f>
        <v>37.699999999999996</v>
      </c>
      <c r="I99" s="19">
        <f t="shared" ref="I99" si="48">SUM(I90:I98)</f>
        <v>130.79999999999998</v>
      </c>
      <c r="J99" s="19">
        <f t="shared" ref="J99:L99" si="49">SUM(J90:J98)</f>
        <v>804.7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1280</v>
      </c>
      <c r="G100" s="32">
        <f t="shared" ref="G100" si="50">G89+G99</f>
        <v>53.2</v>
      </c>
      <c r="H100" s="32">
        <f t="shared" ref="H100" si="51">H89+H99</f>
        <v>67.099999999999994</v>
      </c>
      <c r="I100" s="32">
        <f t="shared" ref="I100" si="52">I89+I99</f>
        <v>226.89999999999998</v>
      </c>
      <c r="J100" s="32">
        <f t="shared" ref="J100:L100" si="53">J89+J99</f>
        <v>1338.8000000000002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95</v>
      </c>
      <c r="F101" s="55">
        <v>200</v>
      </c>
      <c r="G101" s="55">
        <v>20</v>
      </c>
      <c r="H101" s="55">
        <v>33.4</v>
      </c>
      <c r="I101" s="55">
        <v>3.8</v>
      </c>
      <c r="J101" s="55">
        <v>394</v>
      </c>
      <c r="K101" s="40" t="s">
        <v>137</v>
      </c>
      <c r="L101" s="39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0.8</v>
      </c>
      <c r="H103" s="52">
        <v>2.6</v>
      </c>
      <c r="I103" s="52">
        <v>22.6</v>
      </c>
      <c r="J103" s="52">
        <v>112</v>
      </c>
      <c r="K103" s="43" t="s">
        <v>124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2.2999999999999998</v>
      </c>
      <c r="H104" s="52">
        <v>0.3</v>
      </c>
      <c r="I104" s="52">
        <v>15</v>
      </c>
      <c r="J104" s="52">
        <v>74.099999999999994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43"/>
      <c r="L105" s="42"/>
    </row>
    <row r="106" spans="1:12" ht="15" x14ac:dyDescent="0.25">
      <c r="A106" s="23"/>
      <c r="B106" s="15"/>
      <c r="C106" s="11"/>
      <c r="D106" s="6"/>
      <c r="E106" s="51" t="s">
        <v>96</v>
      </c>
      <c r="F106" s="52">
        <v>125</v>
      </c>
      <c r="G106" s="52">
        <v>2.9</v>
      </c>
      <c r="H106" s="52">
        <v>1.2</v>
      </c>
      <c r="I106" s="52">
        <v>27.8</v>
      </c>
      <c r="J106" s="52">
        <v>96.3</v>
      </c>
      <c r="K106" s="60" t="s">
        <v>54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26</v>
      </c>
      <c r="H108" s="19">
        <f t="shared" si="54"/>
        <v>37.5</v>
      </c>
      <c r="I108" s="19">
        <f t="shared" si="54"/>
        <v>69.2</v>
      </c>
      <c r="J108" s="19">
        <f t="shared" si="54"/>
        <v>676.4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97</v>
      </c>
      <c r="F109" s="52">
        <v>60</v>
      </c>
      <c r="G109" s="52">
        <v>0.6</v>
      </c>
      <c r="H109" s="52">
        <v>0.1</v>
      </c>
      <c r="I109" s="52">
        <v>2.9</v>
      </c>
      <c r="J109" s="52">
        <v>12</v>
      </c>
      <c r="K109" s="60" t="s">
        <v>54</v>
      </c>
      <c r="L109" s="42"/>
    </row>
    <row r="110" spans="1:12" ht="25.5" x14ac:dyDescent="0.25">
      <c r="A110" s="23"/>
      <c r="B110" s="15"/>
      <c r="C110" s="11"/>
      <c r="D110" s="7" t="s">
        <v>27</v>
      </c>
      <c r="E110" s="51" t="s">
        <v>98</v>
      </c>
      <c r="F110" s="52">
        <v>250</v>
      </c>
      <c r="G110" s="52">
        <v>4.8</v>
      </c>
      <c r="H110" s="52">
        <v>10.5</v>
      </c>
      <c r="I110" s="52">
        <v>35.799999999999997</v>
      </c>
      <c r="J110" s="52">
        <v>144</v>
      </c>
      <c r="K110" s="43" t="s">
        <v>138</v>
      </c>
      <c r="L110" s="42"/>
    </row>
    <row r="111" spans="1:12" ht="25.5" x14ac:dyDescent="0.25">
      <c r="A111" s="23"/>
      <c r="B111" s="15"/>
      <c r="C111" s="11"/>
      <c r="D111" s="7" t="s">
        <v>28</v>
      </c>
      <c r="E111" s="51" t="s">
        <v>99</v>
      </c>
      <c r="F111" s="52">
        <v>100</v>
      </c>
      <c r="G111" s="52">
        <v>14.9</v>
      </c>
      <c r="H111" s="52">
        <v>21.2</v>
      </c>
      <c r="I111" s="52">
        <v>13.8</v>
      </c>
      <c r="J111" s="52">
        <v>307</v>
      </c>
      <c r="K111" s="60" t="s">
        <v>141</v>
      </c>
      <c r="L111" s="42"/>
    </row>
    <row r="112" spans="1:12" ht="15" x14ac:dyDescent="0.25">
      <c r="A112" s="23"/>
      <c r="B112" s="15"/>
      <c r="C112" s="11"/>
      <c r="D112" s="7" t="s">
        <v>29</v>
      </c>
      <c r="E112" s="51" t="s">
        <v>100</v>
      </c>
      <c r="F112" s="52">
        <v>150</v>
      </c>
      <c r="G112" s="52">
        <v>3.8</v>
      </c>
      <c r="H112" s="52">
        <v>5.8</v>
      </c>
      <c r="I112" s="52">
        <v>38.1</v>
      </c>
      <c r="J112" s="52">
        <v>220.5</v>
      </c>
      <c r="K112" s="43" t="s">
        <v>139</v>
      </c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101</v>
      </c>
      <c r="F113" s="52">
        <v>200</v>
      </c>
      <c r="G113" s="52" t="s">
        <v>53</v>
      </c>
      <c r="H113" s="52" t="s">
        <v>53</v>
      </c>
      <c r="I113" s="52">
        <v>19</v>
      </c>
      <c r="J113" s="52">
        <v>80</v>
      </c>
      <c r="K113" s="43" t="s">
        <v>140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102</v>
      </c>
      <c r="F114" s="52">
        <v>30</v>
      </c>
      <c r="G114" s="52">
        <v>2.4</v>
      </c>
      <c r="H114" s="52">
        <v>0.3</v>
      </c>
      <c r="I114" s="52">
        <v>15</v>
      </c>
      <c r="J114" s="52">
        <v>74.099999999999994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26.5</v>
      </c>
      <c r="H118" s="19">
        <f t="shared" si="56"/>
        <v>37.899999999999991</v>
      </c>
      <c r="I118" s="19">
        <f t="shared" si="56"/>
        <v>124.6</v>
      </c>
      <c r="J118" s="19">
        <f t="shared" si="56"/>
        <v>837.6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1345</v>
      </c>
      <c r="G119" s="32">
        <f t="shared" ref="G119" si="58">G108+G118</f>
        <v>52.5</v>
      </c>
      <c r="H119" s="32">
        <f t="shared" ref="H119" si="59">H108+H118</f>
        <v>75.399999999999991</v>
      </c>
      <c r="I119" s="32">
        <f t="shared" ref="I119" si="60">I108+I118</f>
        <v>193.8</v>
      </c>
      <c r="J119" s="32">
        <f t="shared" ref="J119:L119" si="61">J108+J118</f>
        <v>1514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103</v>
      </c>
      <c r="F120" s="55">
        <v>100</v>
      </c>
      <c r="G120" s="55">
        <v>18</v>
      </c>
      <c r="H120" s="55">
        <v>15.9</v>
      </c>
      <c r="I120" s="55">
        <v>7.5</v>
      </c>
      <c r="J120" s="55">
        <v>202</v>
      </c>
      <c r="K120" s="61" t="s">
        <v>143</v>
      </c>
      <c r="L120" s="39"/>
    </row>
    <row r="121" spans="1:12" ht="25.5" x14ac:dyDescent="0.25">
      <c r="A121" s="14"/>
      <c r="B121" s="15"/>
      <c r="C121" s="11"/>
      <c r="D121" s="6"/>
      <c r="E121" s="51" t="s">
        <v>46</v>
      </c>
      <c r="F121" s="52">
        <v>150</v>
      </c>
      <c r="G121" s="52">
        <v>9.1999999999999993</v>
      </c>
      <c r="H121" s="52">
        <v>10.5</v>
      </c>
      <c r="I121" s="52">
        <v>35.299999999999997</v>
      </c>
      <c r="J121" s="52">
        <v>231</v>
      </c>
      <c r="K121" s="43" t="s">
        <v>142</v>
      </c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52">
        <v>200</v>
      </c>
      <c r="G122" s="52">
        <v>0.8</v>
      </c>
      <c r="H122" s="52">
        <v>2.6</v>
      </c>
      <c r="I122" s="52">
        <v>22.6</v>
      </c>
      <c r="J122" s="52">
        <v>112</v>
      </c>
      <c r="K122" s="43" t="s">
        <v>124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30</v>
      </c>
      <c r="G123" s="52">
        <v>2.2999999999999998</v>
      </c>
      <c r="H123" s="52">
        <v>0.3</v>
      </c>
      <c r="I123" s="52">
        <v>15</v>
      </c>
      <c r="J123" s="52">
        <v>74.099999999999994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1"/>
      <c r="F124" s="52"/>
      <c r="G124" s="52"/>
      <c r="H124" s="52"/>
      <c r="I124" s="52"/>
      <c r="J124" s="52"/>
      <c r="K124" s="43"/>
      <c r="L124" s="42"/>
    </row>
    <row r="125" spans="1:12" ht="15" x14ac:dyDescent="0.25">
      <c r="A125" s="14"/>
      <c r="B125" s="15"/>
      <c r="C125" s="11"/>
      <c r="D125" s="6"/>
      <c r="E125" s="51" t="s">
        <v>104</v>
      </c>
      <c r="F125" s="52">
        <v>20</v>
      </c>
      <c r="G125" s="52">
        <v>5.3</v>
      </c>
      <c r="H125" s="52">
        <v>5.3</v>
      </c>
      <c r="I125" s="52">
        <v>5.5</v>
      </c>
      <c r="J125" s="52">
        <v>72</v>
      </c>
      <c r="K125" s="60" t="s">
        <v>54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35.6</v>
      </c>
      <c r="H127" s="19">
        <f t="shared" si="62"/>
        <v>34.6</v>
      </c>
      <c r="I127" s="19">
        <f t="shared" si="62"/>
        <v>85.9</v>
      </c>
      <c r="J127" s="19">
        <f t="shared" si="62"/>
        <v>691.1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43"/>
      <c r="L128" s="42"/>
    </row>
    <row r="129" spans="1:12" ht="25.5" x14ac:dyDescent="0.25">
      <c r="A129" s="14"/>
      <c r="B129" s="15"/>
      <c r="C129" s="11"/>
      <c r="D129" s="7" t="s">
        <v>27</v>
      </c>
      <c r="E129" s="51" t="s">
        <v>105</v>
      </c>
      <c r="F129" s="52">
        <v>260</v>
      </c>
      <c r="G129" s="52">
        <v>2.6</v>
      </c>
      <c r="H129" s="52">
        <v>5.3</v>
      </c>
      <c r="I129" s="52">
        <v>14.3</v>
      </c>
      <c r="J129" s="52">
        <v>116</v>
      </c>
      <c r="K129" s="60" t="s">
        <v>148</v>
      </c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106</v>
      </c>
      <c r="F130" s="52">
        <v>100</v>
      </c>
      <c r="G130" s="52">
        <v>15.7</v>
      </c>
      <c r="H130" s="52">
        <v>12.5</v>
      </c>
      <c r="I130" s="52">
        <v>3.14</v>
      </c>
      <c r="J130" s="52">
        <v>251</v>
      </c>
      <c r="K130" s="43" t="s">
        <v>145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 t="s">
        <v>107</v>
      </c>
      <c r="F131" s="52">
        <v>180</v>
      </c>
      <c r="G131" s="52">
        <v>8.1999999999999993</v>
      </c>
      <c r="H131" s="52">
        <v>8</v>
      </c>
      <c r="I131" s="52">
        <v>37.4</v>
      </c>
      <c r="J131" s="52">
        <v>178.5</v>
      </c>
      <c r="K131" s="43" t="s">
        <v>146</v>
      </c>
      <c r="L131" s="42"/>
    </row>
    <row r="132" spans="1:12" ht="25.5" x14ac:dyDescent="0.25">
      <c r="A132" s="14"/>
      <c r="B132" s="15"/>
      <c r="C132" s="11"/>
      <c r="D132" s="7" t="s">
        <v>30</v>
      </c>
      <c r="E132" s="51" t="s">
        <v>108</v>
      </c>
      <c r="F132" s="52">
        <v>200</v>
      </c>
      <c r="G132" s="52">
        <v>0.1</v>
      </c>
      <c r="H132" s="52" t="s">
        <v>53</v>
      </c>
      <c r="I132" s="52">
        <v>24.2</v>
      </c>
      <c r="J132" s="52">
        <v>93</v>
      </c>
      <c r="K132" s="43" t="s">
        <v>147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102</v>
      </c>
      <c r="F133" s="52">
        <v>30</v>
      </c>
      <c r="G133" s="52">
        <v>2.4</v>
      </c>
      <c r="H133" s="52">
        <v>0.3</v>
      </c>
      <c r="I133" s="52">
        <v>15</v>
      </c>
      <c r="J133" s="52">
        <v>74.099999999999994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2.2999999999999998</v>
      </c>
      <c r="H134" s="52">
        <v>0.4</v>
      </c>
      <c r="I134" s="52">
        <v>13.8</v>
      </c>
      <c r="J134" s="52">
        <v>69.599999999999994</v>
      </c>
      <c r="K134" s="43"/>
      <c r="L134" s="42"/>
    </row>
    <row r="135" spans="1:12" ht="15" x14ac:dyDescent="0.25">
      <c r="A135" s="14"/>
      <c r="B135" s="15"/>
      <c r="C135" s="11"/>
      <c r="D135" s="6"/>
      <c r="E135" s="51" t="s">
        <v>109</v>
      </c>
      <c r="F135" s="52">
        <v>50</v>
      </c>
      <c r="G135" s="52">
        <v>3.9</v>
      </c>
      <c r="H135" s="52">
        <v>4.2</v>
      </c>
      <c r="I135" s="52">
        <v>29</v>
      </c>
      <c r="J135" s="52">
        <v>171.5</v>
      </c>
      <c r="K135" s="43" t="s">
        <v>144</v>
      </c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35.200000000000003</v>
      </c>
      <c r="H137" s="19">
        <f t="shared" si="64"/>
        <v>30.7</v>
      </c>
      <c r="I137" s="19">
        <f t="shared" si="64"/>
        <v>136.84</v>
      </c>
      <c r="J137" s="19">
        <f t="shared" si="64"/>
        <v>953.7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1350</v>
      </c>
      <c r="G138" s="32">
        <f t="shared" ref="G138" si="66">G127+G137</f>
        <v>70.800000000000011</v>
      </c>
      <c r="H138" s="32">
        <f t="shared" ref="H138" si="67">H127+H137</f>
        <v>65.3</v>
      </c>
      <c r="I138" s="32">
        <f t="shared" ref="I138" si="68">I127+I137</f>
        <v>222.74</v>
      </c>
      <c r="J138" s="32">
        <f t="shared" ref="J138:L138" si="69">J127+J137</f>
        <v>1644.8000000000002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110</v>
      </c>
      <c r="F139" s="55">
        <v>170</v>
      </c>
      <c r="G139" s="55">
        <v>21.6</v>
      </c>
      <c r="H139" s="55">
        <v>19.3</v>
      </c>
      <c r="I139" s="55">
        <v>37.1</v>
      </c>
      <c r="J139" s="55">
        <v>400</v>
      </c>
      <c r="K139" s="40" t="s">
        <v>149</v>
      </c>
      <c r="L139" s="3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>
        <v>87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111</v>
      </c>
      <c r="F141" s="52">
        <v>200</v>
      </c>
      <c r="G141" s="52">
        <v>1.6</v>
      </c>
      <c r="H141" s="52">
        <v>1.6</v>
      </c>
      <c r="I141" s="52">
        <v>17.3</v>
      </c>
      <c r="J141" s="52"/>
      <c r="K141" s="43" t="s">
        <v>81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2.2999999999999998</v>
      </c>
      <c r="H142" s="52">
        <v>0.3</v>
      </c>
      <c r="I142" s="52">
        <v>15</v>
      </c>
      <c r="J142" s="52">
        <v>74.099999999999994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43"/>
      <c r="L143" s="42"/>
    </row>
    <row r="144" spans="1:12" ht="15" x14ac:dyDescent="0.25">
      <c r="A144" s="23"/>
      <c r="B144" s="15"/>
      <c r="C144" s="11"/>
      <c r="D144" s="6"/>
      <c r="E144" s="51" t="s">
        <v>96</v>
      </c>
      <c r="F144" s="52">
        <v>125</v>
      </c>
      <c r="G144" s="52">
        <v>2.9</v>
      </c>
      <c r="H144" s="52">
        <v>1.2</v>
      </c>
      <c r="I144" s="52">
        <v>27.8</v>
      </c>
      <c r="J144" s="52">
        <v>96.3</v>
      </c>
      <c r="K144" s="60" t="s">
        <v>54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28.400000000000002</v>
      </c>
      <c r="H146" s="19">
        <f t="shared" si="70"/>
        <v>22.400000000000002</v>
      </c>
      <c r="I146" s="19">
        <f t="shared" si="70"/>
        <v>97.2</v>
      </c>
      <c r="J146" s="19">
        <f t="shared" si="70"/>
        <v>657.4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43"/>
      <c r="L147" s="42"/>
    </row>
    <row r="148" spans="1:12" ht="25.5" x14ac:dyDescent="0.25">
      <c r="A148" s="23"/>
      <c r="B148" s="15"/>
      <c r="C148" s="11"/>
      <c r="D148" s="7" t="s">
        <v>27</v>
      </c>
      <c r="E148" s="51" t="s">
        <v>112</v>
      </c>
      <c r="F148" s="52">
        <v>260</v>
      </c>
      <c r="G148" s="52">
        <v>7.1</v>
      </c>
      <c r="H148" s="52">
        <v>11.5</v>
      </c>
      <c r="I148" s="52">
        <v>26.3</v>
      </c>
      <c r="J148" s="52">
        <v>144</v>
      </c>
      <c r="K148" s="43" t="s">
        <v>150</v>
      </c>
      <c r="L148" s="42"/>
    </row>
    <row r="149" spans="1:12" ht="25.5" x14ac:dyDescent="0.25">
      <c r="A149" s="23"/>
      <c r="B149" s="15"/>
      <c r="C149" s="11"/>
      <c r="D149" s="7" t="s">
        <v>28</v>
      </c>
      <c r="E149" s="51" t="s">
        <v>113</v>
      </c>
      <c r="F149" s="52">
        <v>150</v>
      </c>
      <c r="G149" s="52">
        <v>13.3</v>
      </c>
      <c r="H149" s="52">
        <v>9</v>
      </c>
      <c r="I149" s="52">
        <v>8.9</v>
      </c>
      <c r="J149" s="52">
        <v>195</v>
      </c>
      <c r="K149" s="43" t="s">
        <v>151</v>
      </c>
      <c r="L149" s="42"/>
    </row>
    <row r="150" spans="1:12" ht="25.5" x14ac:dyDescent="0.25">
      <c r="A150" s="23"/>
      <c r="B150" s="15"/>
      <c r="C150" s="11"/>
      <c r="D150" s="7" t="s">
        <v>29</v>
      </c>
      <c r="E150" s="51" t="s">
        <v>59</v>
      </c>
      <c r="F150" s="52">
        <v>150</v>
      </c>
      <c r="G150" s="52">
        <v>4.8</v>
      </c>
      <c r="H150" s="52">
        <v>10.199999999999999</v>
      </c>
      <c r="I150" s="52">
        <v>32.799999999999997</v>
      </c>
      <c r="J150" s="52">
        <v>245.8</v>
      </c>
      <c r="K150" s="43" t="s">
        <v>152</v>
      </c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101</v>
      </c>
      <c r="F151" s="52">
        <v>200</v>
      </c>
      <c r="G151" s="52" t="s">
        <v>53</v>
      </c>
      <c r="H151" s="52" t="s">
        <v>53</v>
      </c>
      <c r="I151" s="52">
        <v>19</v>
      </c>
      <c r="J151" s="52">
        <v>80</v>
      </c>
      <c r="K151" s="43" t="s">
        <v>140</v>
      </c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102</v>
      </c>
      <c r="F152" s="52">
        <v>30</v>
      </c>
      <c r="G152" s="52">
        <v>2.4</v>
      </c>
      <c r="H152" s="52">
        <v>0.3</v>
      </c>
      <c r="I152" s="52">
        <v>15</v>
      </c>
      <c r="J152" s="52">
        <v>74.099999999999994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2.4</v>
      </c>
      <c r="H153" s="52">
        <v>0.4</v>
      </c>
      <c r="I153" s="52">
        <v>13.8</v>
      </c>
      <c r="J153" s="52">
        <v>69.599999999999994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29.999999999999996</v>
      </c>
      <c r="H156" s="19">
        <f t="shared" si="72"/>
        <v>31.4</v>
      </c>
      <c r="I156" s="19">
        <f t="shared" si="72"/>
        <v>115.8</v>
      </c>
      <c r="J156" s="19">
        <f t="shared" si="72"/>
        <v>808.5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1345</v>
      </c>
      <c r="G157" s="32">
        <f t="shared" ref="G157" si="74">G146+G156</f>
        <v>58.4</v>
      </c>
      <c r="H157" s="32">
        <f t="shared" ref="H157" si="75">H146+H156</f>
        <v>53.8</v>
      </c>
      <c r="I157" s="32">
        <f t="shared" ref="I157" si="76">I146+I156</f>
        <v>213</v>
      </c>
      <c r="J157" s="32">
        <f t="shared" ref="J157:L157" si="77">J146+J156</f>
        <v>1465.9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114</v>
      </c>
      <c r="F158" s="55">
        <v>210</v>
      </c>
      <c r="G158" s="55">
        <v>9.4</v>
      </c>
      <c r="H158" s="55">
        <v>14</v>
      </c>
      <c r="I158" s="55">
        <v>37.799999999999997</v>
      </c>
      <c r="J158" s="55">
        <v>325</v>
      </c>
      <c r="K158" s="61" t="s">
        <v>153</v>
      </c>
      <c r="L158" s="39"/>
    </row>
    <row r="159" spans="1:12" ht="15" x14ac:dyDescent="0.25">
      <c r="A159" s="23"/>
      <c r="B159" s="15"/>
      <c r="C159" s="11"/>
      <c r="D159" s="6"/>
      <c r="E159" s="51" t="s">
        <v>90</v>
      </c>
      <c r="F159" s="52">
        <v>55</v>
      </c>
      <c r="G159" s="52">
        <v>9.5</v>
      </c>
      <c r="H159" s="52">
        <v>11.5</v>
      </c>
      <c r="I159" s="52">
        <v>39.299999999999997</v>
      </c>
      <c r="J159" s="52">
        <v>117</v>
      </c>
      <c r="K159" s="60" t="s">
        <v>67</v>
      </c>
      <c r="L159" s="42"/>
    </row>
    <row r="160" spans="1:12" ht="25.5" x14ac:dyDescent="0.25">
      <c r="A160" s="23"/>
      <c r="B160" s="15"/>
      <c r="C160" s="11"/>
      <c r="D160" s="7" t="s">
        <v>22</v>
      </c>
      <c r="E160" s="51" t="s">
        <v>80</v>
      </c>
      <c r="F160" s="52">
        <v>207</v>
      </c>
      <c r="G160" s="52">
        <v>0.3</v>
      </c>
      <c r="H160" s="52" t="s">
        <v>53</v>
      </c>
      <c r="I160" s="52">
        <v>15.8</v>
      </c>
      <c r="J160" s="52">
        <v>53</v>
      </c>
      <c r="K160" s="60" t="s">
        <v>154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40</v>
      </c>
      <c r="G161" s="52">
        <v>3.06</v>
      </c>
      <c r="H161" s="52">
        <v>0.4</v>
      </c>
      <c r="I161" s="52">
        <v>20</v>
      </c>
      <c r="J161" s="52">
        <v>98.8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43"/>
      <c r="L162" s="42"/>
    </row>
    <row r="163" spans="1:12" ht="15" x14ac:dyDescent="0.25">
      <c r="A163" s="23"/>
      <c r="B163" s="15"/>
      <c r="C163" s="11"/>
      <c r="D163" s="6"/>
      <c r="E163" s="58"/>
      <c r="F163" s="57"/>
      <c r="G163" s="52"/>
      <c r="H163" s="52"/>
      <c r="I163" s="52"/>
      <c r="J163" s="52"/>
      <c r="K163" s="60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22.259999999999998</v>
      </c>
      <c r="H165" s="19">
        <f t="shared" si="78"/>
        <v>25.9</v>
      </c>
      <c r="I165" s="19">
        <f t="shared" si="78"/>
        <v>112.89999999999999</v>
      </c>
      <c r="J165" s="19">
        <f t="shared" si="78"/>
        <v>593.79999999999995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52</v>
      </c>
      <c r="F166" s="52">
        <v>60</v>
      </c>
      <c r="G166" s="52">
        <v>0.4</v>
      </c>
      <c r="H166" s="52" t="s">
        <v>53</v>
      </c>
      <c r="I166" s="52">
        <v>1.3</v>
      </c>
      <c r="J166" s="52">
        <v>7</v>
      </c>
      <c r="K166" s="43" t="s">
        <v>54</v>
      </c>
      <c r="L166" s="42"/>
    </row>
    <row r="167" spans="1:12" ht="25.5" x14ac:dyDescent="0.25">
      <c r="A167" s="23"/>
      <c r="B167" s="15"/>
      <c r="C167" s="11"/>
      <c r="D167" s="7" t="s">
        <v>27</v>
      </c>
      <c r="E167" s="51" t="s">
        <v>115</v>
      </c>
      <c r="F167" s="52">
        <v>260</v>
      </c>
      <c r="G167" s="52">
        <v>2.2000000000000002</v>
      </c>
      <c r="H167" s="52">
        <v>4.5</v>
      </c>
      <c r="I167" s="52">
        <v>22.7</v>
      </c>
      <c r="J167" s="52">
        <v>100</v>
      </c>
      <c r="K167" s="60" t="s">
        <v>155</v>
      </c>
      <c r="L167" s="42"/>
    </row>
    <row r="168" spans="1:12" ht="38.25" x14ac:dyDescent="0.25">
      <c r="A168" s="23"/>
      <c r="B168" s="15"/>
      <c r="C168" s="11"/>
      <c r="D168" s="7" t="s">
        <v>28</v>
      </c>
      <c r="E168" s="51" t="s">
        <v>116</v>
      </c>
      <c r="F168" s="52">
        <v>250</v>
      </c>
      <c r="G168" s="52">
        <v>17.600000000000001</v>
      </c>
      <c r="H168" s="52">
        <v>25.4</v>
      </c>
      <c r="I168" s="52">
        <v>16.399999999999999</v>
      </c>
      <c r="J168" s="52">
        <v>331.6</v>
      </c>
      <c r="K168" s="60" t="s">
        <v>156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/>
      <c r="F169" s="52"/>
      <c r="G169" s="52"/>
      <c r="H169" s="52"/>
      <c r="I169" s="52"/>
      <c r="J169" s="5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117</v>
      </c>
      <c r="F170" s="52">
        <v>200</v>
      </c>
      <c r="G170" s="52" t="s">
        <v>53</v>
      </c>
      <c r="H170" s="52" t="s">
        <v>53</v>
      </c>
      <c r="I170" s="52">
        <v>21</v>
      </c>
      <c r="J170" s="52">
        <v>94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1" t="s">
        <v>62</v>
      </c>
      <c r="F171" s="52">
        <v>30</v>
      </c>
      <c r="G171" s="52">
        <v>2.4</v>
      </c>
      <c r="H171" s="52">
        <v>0.3</v>
      </c>
      <c r="I171" s="52">
        <v>15</v>
      </c>
      <c r="J171" s="52">
        <v>74.099999999999994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2.2999999999999998</v>
      </c>
      <c r="H172" s="52">
        <v>0.4</v>
      </c>
      <c r="I172" s="52">
        <v>13.8</v>
      </c>
      <c r="J172" s="52">
        <v>69.599999999999994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24.900000000000002</v>
      </c>
      <c r="H175" s="19">
        <f t="shared" si="80"/>
        <v>30.599999999999998</v>
      </c>
      <c r="I175" s="19">
        <f t="shared" si="80"/>
        <v>90.2</v>
      </c>
      <c r="J175" s="19">
        <f t="shared" si="80"/>
        <v>676.30000000000007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1342</v>
      </c>
      <c r="G176" s="32">
        <f t="shared" ref="G176" si="82">G165+G175</f>
        <v>47.16</v>
      </c>
      <c r="H176" s="32">
        <f t="shared" ref="H176" si="83">H165+H175</f>
        <v>56.5</v>
      </c>
      <c r="I176" s="32">
        <f t="shared" ref="I176" si="84">I165+I175</f>
        <v>203.1</v>
      </c>
      <c r="J176" s="32">
        <f t="shared" ref="J176:L176" si="85">J165+J175</f>
        <v>1270.0999999999999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118</v>
      </c>
      <c r="F177" s="55">
        <v>175</v>
      </c>
      <c r="G177" s="55">
        <v>11.2</v>
      </c>
      <c r="H177" s="55">
        <v>13.3</v>
      </c>
      <c r="I177" s="55">
        <v>3.2</v>
      </c>
      <c r="J177" s="55">
        <v>173</v>
      </c>
      <c r="K177" s="40" t="s">
        <v>157</v>
      </c>
      <c r="L177" s="3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50</v>
      </c>
      <c r="F179" s="52">
        <v>200</v>
      </c>
      <c r="G179" s="52">
        <v>0.2</v>
      </c>
      <c r="H179" s="52" t="s">
        <v>53</v>
      </c>
      <c r="I179" s="52">
        <v>15</v>
      </c>
      <c r="J179" s="52">
        <v>58</v>
      </c>
      <c r="K179" s="43" t="s">
        <v>81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48</v>
      </c>
      <c r="F180" s="52">
        <v>30</v>
      </c>
      <c r="G180" s="52">
        <v>2.4</v>
      </c>
      <c r="H180" s="52">
        <v>0.4</v>
      </c>
      <c r="I180" s="52">
        <v>13.8</v>
      </c>
      <c r="J180" s="52">
        <v>69.599999999999994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43"/>
      <c r="L181" s="42"/>
    </row>
    <row r="182" spans="1:12" ht="25.5" x14ac:dyDescent="0.25">
      <c r="A182" s="23"/>
      <c r="B182" s="15"/>
      <c r="C182" s="11"/>
      <c r="D182" s="6"/>
      <c r="E182" s="51" t="s">
        <v>119</v>
      </c>
      <c r="F182" s="52">
        <v>100</v>
      </c>
      <c r="G182" s="52">
        <v>12.3</v>
      </c>
      <c r="H182" s="52">
        <v>10</v>
      </c>
      <c r="I182" s="52">
        <v>54.4</v>
      </c>
      <c r="J182" s="52">
        <v>240</v>
      </c>
      <c r="K182" s="60" t="s">
        <v>158</v>
      </c>
      <c r="L182" s="42"/>
    </row>
    <row r="183" spans="1:12" ht="15" x14ac:dyDescent="0.25">
      <c r="A183" s="23"/>
      <c r="B183" s="15"/>
      <c r="C183" s="11"/>
      <c r="D183" s="6"/>
      <c r="E183" s="58" t="s">
        <v>42</v>
      </c>
      <c r="F183" s="52">
        <v>30</v>
      </c>
      <c r="G183" s="52">
        <v>2.2999999999999998</v>
      </c>
      <c r="H183" s="52">
        <v>0.3</v>
      </c>
      <c r="I183" s="52">
        <v>15</v>
      </c>
      <c r="J183" s="52">
        <v>74.099999999999994</v>
      </c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28.400000000000002</v>
      </c>
      <c r="H184" s="19">
        <f t="shared" si="86"/>
        <v>24.000000000000004</v>
      </c>
      <c r="I184" s="19">
        <f t="shared" si="86"/>
        <v>101.4</v>
      </c>
      <c r="J184" s="19">
        <f t="shared" si="86"/>
        <v>614.70000000000005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43"/>
      <c r="L185" s="42"/>
    </row>
    <row r="186" spans="1:12" ht="25.5" x14ac:dyDescent="0.25">
      <c r="A186" s="23"/>
      <c r="B186" s="15"/>
      <c r="C186" s="11"/>
      <c r="D186" s="7" t="s">
        <v>27</v>
      </c>
      <c r="E186" s="51" t="s">
        <v>120</v>
      </c>
      <c r="F186" s="52">
        <v>280</v>
      </c>
      <c r="G186" s="52">
        <v>5.2</v>
      </c>
      <c r="H186" s="52">
        <v>7.8</v>
      </c>
      <c r="I186" s="52">
        <v>44.7</v>
      </c>
      <c r="J186" s="52">
        <v>171</v>
      </c>
      <c r="K186" s="43" t="s">
        <v>159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121</v>
      </c>
      <c r="F187" s="52">
        <v>100</v>
      </c>
      <c r="G187" s="52">
        <v>14.35</v>
      </c>
      <c r="H187" s="52">
        <v>15.3</v>
      </c>
      <c r="I187" s="52">
        <v>7</v>
      </c>
      <c r="J187" s="52">
        <v>223</v>
      </c>
      <c r="K187" s="63" t="s">
        <v>162</v>
      </c>
      <c r="L187" s="62"/>
    </row>
    <row r="188" spans="1:12" ht="15" x14ac:dyDescent="0.25">
      <c r="A188" s="23"/>
      <c r="B188" s="15"/>
      <c r="C188" s="11"/>
      <c r="D188" s="7" t="s">
        <v>29</v>
      </c>
      <c r="E188" s="51" t="s">
        <v>100</v>
      </c>
      <c r="F188" s="52">
        <v>200</v>
      </c>
      <c r="G188" s="52">
        <v>5</v>
      </c>
      <c r="H188" s="52">
        <v>7.7</v>
      </c>
      <c r="I188" s="52">
        <v>20.8</v>
      </c>
      <c r="J188" s="52">
        <v>194</v>
      </c>
      <c r="K188" s="43" t="s">
        <v>160</v>
      </c>
      <c r="L188" s="42"/>
    </row>
    <row r="189" spans="1:12" ht="25.5" x14ac:dyDescent="0.25">
      <c r="A189" s="23"/>
      <c r="B189" s="15"/>
      <c r="C189" s="11"/>
      <c r="D189" s="7" t="s">
        <v>30</v>
      </c>
      <c r="E189" s="51" t="s">
        <v>94</v>
      </c>
      <c r="F189" s="52">
        <v>200</v>
      </c>
      <c r="G189" s="52">
        <v>0.6</v>
      </c>
      <c r="H189" s="52" t="s">
        <v>53</v>
      </c>
      <c r="I189" s="52">
        <v>30.8</v>
      </c>
      <c r="J189" s="52">
        <v>130</v>
      </c>
      <c r="K189" s="43" t="s">
        <v>161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102</v>
      </c>
      <c r="F190" s="52">
        <v>30</v>
      </c>
      <c r="G190" s="52">
        <v>2.2999999999999998</v>
      </c>
      <c r="H190" s="52">
        <v>0.3</v>
      </c>
      <c r="I190" s="52">
        <v>15</v>
      </c>
      <c r="J190" s="52">
        <v>74.099999999999994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2.4</v>
      </c>
      <c r="H191" s="52">
        <v>0.4</v>
      </c>
      <c r="I191" s="52">
        <v>13.8</v>
      </c>
      <c r="J191" s="52">
        <v>69.599999999999994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29.85</v>
      </c>
      <c r="H194" s="19">
        <f t="shared" si="88"/>
        <v>31.5</v>
      </c>
      <c r="I194" s="19">
        <f t="shared" si="88"/>
        <v>132.1</v>
      </c>
      <c r="J194" s="19">
        <f t="shared" si="88"/>
        <v>861.7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1375</v>
      </c>
      <c r="G195" s="32">
        <f t="shared" ref="G195" si="90">G184+G194</f>
        <v>58.25</v>
      </c>
      <c r="H195" s="32">
        <f t="shared" ref="H195" si="91">H184+H194</f>
        <v>55.5</v>
      </c>
      <c r="I195" s="32">
        <f t="shared" ref="I195" si="92">I184+I194</f>
        <v>233.5</v>
      </c>
      <c r="J195" s="32">
        <f t="shared" ref="J195:L195" si="93">J184+J194</f>
        <v>1476.4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1349.7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55.960999999999999</v>
      </c>
      <c r="H196" s="34">
        <f t="shared" si="94"/>
        <v>60.629999999999995</v>
      </c>
      <c r="I196" s="34">
        <f t="shared" si="94"/>
        <v>215.70400000000001</v>
      </c>
      <c r="J196" s="34">
        <f t="shared" si="94"/>
        <v>1473.5499999999997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2023-10-16T12:08:18Z</dcterms:modified>
</cp:coreProperties>
</file>